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mailuliitto-my.sharepoint.com/personal/jari_lehti_ilmailuliitto_fi/Documents/Aineisto Yleiset/SM KISAT/SM kisat 2026/Tulokset/"/>
    </mc:Choice>
  </mc:AlternateContent>
  <xr:revisionPtr revIDLastSave="1" documentId="8_{7D1FD4CD-65EC-4CFB-9702-BBE1D70741D2}" xr6:coauthVersionLast="47" xr6:coauthVersionMax="47" xr10:uidLastSave="{391854CE-5C3B-496A-93FE-1D6189AD1B83}"/>
  <bookViews>
    <workbookView xWindow="28680" yWindow="-120" windowWidth="29040" windowHeight="15720" xr2:uid="{99FC3CF3-0C49-46E7-A08D-6A3B69D9D3E9}"/>
  </bookViews>
  <sheets>
    <sheet name="Lopulliset tulokset" sheetId="1" r:id="rId1"/>
  </sheets>
  <externalReferences>
    <externalReference r:id="rId2"/>
  </externalReferences>
  <definedNames>
    <definedName name="_xlnm.Print_Area" localSheetId="0">'Lopulliset tulokset'!$A$4:$Q$9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J6" i="1"/>
  <c r="K6" i="1"/>
  <c r="I7" i="1"/>
  <c r="Q7" i="1" s="1"/>
  <c r="J7" i="1"/>
  <c r="K7" i="1"/>
  <c r="Q8" i="1"/>
  <c r="Q9" i="1"/>
  <c r="Q6" i="1" l="1"/>
</calcChain>
</file>

<file path=xl/sharedStrings.xml><?xml version="1.0" encoding="utf-8"?>
<sst xmlns="http://schemas.openxmlformats.org/spreadsheetml/2006/main" count="31" uniqueCount="31">
  <si>
    <t>OH-U439</t>
  </si>
  <si>
    <t>Suomen Ultrapilotit ry.</t>
  </si>
  <si>
    <t>Aada</t>
  </si>
  <si>
    <t>Illikainen</t>
  </si>
  <si>
    <t>Juho</t>
  </si>
  <si>
    <t>Vesanen</t>
  </si>
  <si>
    <t>OH-U444</t>
  </si>
  <si>
    <t>Hangon lentokerho ry.</t>
  </si>
  <si>
    <t>Minka</t>
  </si>
  <si>
    <t>Vekkeli</t>
  </si>
  <si>
    <t>Markus</t>
  </si>
  <si>
    <t>Wecktröm</t>
  </si>
  <si>
    <t>OH-U675</t>
  </si>
  <si>
    <t>MILK ry.</t>
  </si>
  <si>
    <t>Mohammad</t>
  </si>
  <si>
    <t>Rostami-Barouei</t>
  </si>
  <si>
    <t>Sami</t>
  </si>
  <si>
    <t>Viitanen</t>
  </si>
  <si>
    <t>OH-U386</t>
  </si>
  <si>
    <t>Ålands Flygblubb r.f.</t>
  </si>
  <si>
    <t>Johnny</t>
  </si>
  <si>
    <t>Legg</t>
  </si>
  <si>
    <t>Mikael</t>
  </si>
  <si>
    <t>Larsson</t>
  </si>
  <si>
    <t>Yht.</t>
  </si>
  <si>
    <t>Laskukokeet</t>
  </si>
  <si>
    <t>Suunnistuskokeet</t>
  </si>
  <si>
    <t>tunnus</t>
  </si>
  <si>
    <t>Navigaattori</t>
  </si>
  <si>
    <t>Pilotti</t>
  </si>
  <si>
    <t>Ultrakevytlennon SM 8.8. Hanko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</si>
</sst>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Tarkkuuslento\Ultra%20SM%202026\Osallistujaluettelo%20ja%20laskenta.xlsx" TargetMode="External"/><Relationship Id="rId1" Type="http://schemas.openxmlformats.org/officeDocument/2006/relationships/externalLinkPath" Target="Ultrakevyet/Osallistujaluettelo%20ja%20laske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sallistujat"/>
      <sheetName val="Kierros 1"/>
      <sheetName val="Kierros 2"/>
      <sheetName val="Kierros 3"/>
      <sheetName val="Kierrosten lentoajat"/>
      <sheetName val="Maaliinlaskutulokset"/>
      <sheetName val="ANR tulokset"/>
      <sheetName val="vara"/>
      <sheetName val="vara2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I7">
            <v>48</v>
          </cell>
          <cell r="J7">
            <v>225</v>
          </cell>
          <cell r="K7">
            <v>213</v>
          </cell>
        </row>
        <row r="8">
          <cell r="I8">
            <v>54</v>
          </cell>
          <cell r="J8">
            <v>288</v>
          </cell>
          <cell r="K8">
            <v>75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9EF08-16E1-4973-AABF-E0A900FCB24C}">
  <dimension ref="A3:Q10"/>
  <sheetViews>
    <sheetView tabSelected="1" workbookViewId="0">
      <selection activeCell="B3" sqref="B3"/>
    </sheetView>
  </sheetViews>
  <sheetFormatPr defaultRowHeight="14.6" x14ac:dyDescent="0.4"/>
  <cols>
    <col min="1" max="1" width="1.84375" customWidth="1"/>
    <col min="4" max="4" width="14.765625" bestFit="1" customWidth="1"/>
    <col min="5" max="5" width="10.84375" bestFit="1" customWidth="1"/>
    <col min="6" max="6" width="21.4609375" customWidth="1"/>
    <col min="8" max="8" width="1.765625" customWidth="1"/>
    <col min="9" max="10" width="4" bestFit="1" customWidth="1"/>
    <col min="11" max="11" width="6.3046875" customWidth="1"/>
    <col min="12" max="12" width="1.69140625" customWidth="1"/>
    <col min="13" max="13" width="3" bestFit="1" customWidth="1"/>
    <col min="14" max="15" width="4" bestFit="1" customWidth="1"/>
    <col min="16" max="16" width="2.84375" customWidth="1"/>
  </cols>
  <sheetData>
    <row r="3" spans="1:17" ht="18.899999999999999" thickBot="1" x14ac:dyDescent="0.55000000000000004">
      <c r="B3" s="10" t="s">
        <v>30</v>
      </c>
    </row>
    <row r="4" spans="1:17" ht="26.15" customHeight="1" thickBot="1" x14ac:dyDescent="0.45">
      <c r="B4" s="6" t="s">
        <v>29</v>
      </c>
      <c r="C4" s="6"/>
      <c r="D4" s="6" t="s">
        <v>28</v>
      </c>
      <c r="E4" s="6"/>
      <c r="F4" s="3"/>
      <c r="G4" s="3" t="s">
        <v>27</v>
      </c>
      <c r="I4" s="7" t="s">
        <v>26</v>
      </c>
      <c r="J4" s="8"/>
      <c r="K4" s="9"/>
      <c r="M4" s="7" t="s">
        <v>25</v>
      </c>
      <c r="N4" s="8"/>
      <c r="O4" s="9"/>
      <c r="Q4" s="5" t="s">
        <v>24</v>
      </c>
    </row>
    <row r="5" spans="1:17" x14ac:dyDescent="0.4">
      <c r="B5" s="3"/>
      <c r="C5" s="3"/>
      <c r="D5" s="3"/>
      <c r="E5" s="3"/>
      <c r="F5" s="3"/>
      <c r="G5" s="3"/>
      <c r="I5" s="3">
        <v>1</v>
      </c>
      <c r="J5" s="3">
        <v>2</v>
      </c>
      <c r="K5" s="3">
        <v>3</v>
      </c>
      <c r="M5" s="3">
        <v>1</v>
      </c>
      <c r="N5" s="3">
        <v>2</v>
      </c>
      <c r="O5" s="3">
        <v>3</v>
      </c>
      <c r="Q5" s="4"/>
    </row>
    <row r="6" spans="1:17" x14ac:dyDescent="0.4">
      <c r="A6">
        <v>1</v>
      </c>
      <c r="B6" s="3" t="s">
        <v>23</v>
      </c>
      <c r="C6" s="3" t="s">
        <v>22</v>
      </c>
      <c r="D6" s="3" t="s">
        <v>21</v>
      </c>
      <c r="E6" s="3" t="s">
        <v>20</v>
      </c>
      <c r="F6" s="3" t="s">
        <v>19</v>
      </c>
      <c r="G6" s="3" t="s">
        <v>18</v>
      </c>
      <c r="I6" s="3">
        <f>'[1]ANR tulokset'!I8</f>
        <v>54</v>
      </c>
      <c r="J6" s="3">
        <f>'[1]ANR tulokset'!J8</f>
        <v>288</v>
      </c>
      <c r="K6" s="3">
        <f>'[1]ANR tulokset'!K8</f>
        <v>75</v>
      </c>
      <c r="M6" s="3">
        <v>38</v>
      </c>
      <c r="N6" s="3">
        <v>10</v>
      </c>
      <c r="O6" s="3">
        <v>120</v>
      </c>
      <c r="Q6" s="3">
        <f>SUM(I6:O6)</f>
        <v>585</v>
      </c>
    </row>
    <row r="7" spans="1:17" x14ac:dyDescent="0.4">
      <c r="A7">
        <v>2</v>
      </c>
      <c r="B7" s="3" t="s">
        <v>17</v>
      </c>
      <c r="C7" s="3" t="s">
        <v>16</v>
      </c>
      <c r="D7" s="3" t="s">
        <v>15</v>
      </c>
      <c r="E7" s="3" t="s">
        <v>14</v>
      </c>
      <c r="F7" s="3" t="s">
        <v>13</v>
      </c>
      <c r="G7" s="3" t="s">
        <v>12</v>
      </c>
      <c r="I7" s="3">
        <f>'[1]ANR tulokset'!I7</f>
        <v>48</v>
      </c>
      <c r="J7" s="3">
        <f>'[1]ANR tulokset'!J7</f>
        <v>225</v>
      </c>
      <c r="K7" s="3">
        <f>'[1]ANR tulokset'!K7</f>
        <v>213</v>
      </c>
      <c r="M7" s="3">
        <v>6</v>
      </c>
      <c r="N7" s="3">
        <v>6</v>
      </c>
      <c r="O7" s="3">
        <v>300</v>
      </c>
      <c r="Q7" s="3">
        <f>SUM(I7:O7)</f>
        <v>798</v>
      </c>
    </row>
    <row r="8" spans="1:17" x14ac:dyDescent="0.4">
      <c r="A8">
        <v>3</v>
      </c>
      <c r="B8" s="3" t="s">
        <v>11</v>
      </c>
      <c r="C8" s="3" t="s">
        <v>10</v>
      </c>
      <c r="D8" s="3" t="s">
        <v>9</v>
      </c>
      <c r="E8" s="3" t="s">
        <v>8</v>
      </c>
      <c r="F8" s="3" t="s">
        <v>7</v>
      </c>
      <c r="G8" s="3" t="s">
        <v>6</v>
      </c>
      <c r="I8" s="3">
        <v>105</v>
      </c>
      <c r="J8" s="3">
        <v>21</v>
      </c>
      <c r="K8" s="3">
        <v>594</v>
      </c>
      <c r="M8" s="3">
        <v>60</v>
      </c>
      <c r="N8" s="3">
        <v>32</v>
      </c>
      <c r="O8" s="3">
        <v>4</v>
      </c>
      <c r="Q8" s="3">
        <f>SUM(I8:O8)</f>
        <v>816</v>
      </c>
    </row>
    <row r="9" spans="1:17" ht="15" thickBot="1" x14ac:dyDescent="0.45">
      <c r="A9">
        <v>4</v>
      </c>
      <c r="B9" s="3" t="s">
        <v>5</v>
      </c>
      <c r="C9" s="3" t="s">
        <v>4</v>
      </c>
      <c r="D9" s="3" t="s">
        <v>3</v>
      </c>
      <c r="E9" s="3" t="s">
        <v>2</v>
      </c>
      <c r="F9" s="3" t="s">
        <v>1</v>
      </c>
      <c r="G9" s="3" t="s">
        <v>0</v>
      </c>
      <c r="I9" s="3">
        <v>138</v>
      </c>
      <c r="J9" s="3">
        <v>81</v>
      </c>
      <c r="K9" s="3">
        <v>300</v>
      </c>
      <c r="L9" s="2"/>
      <c r="M9" s="1">
        <v>6</v>
      </c>
      <c r="N9" s="1">
        <v>270</v>
      </c>
      <c r="O9" s="1">
        <v>46</v>
      </c>
      <c r="P9" s="2"/>
      <c r="Q9" s="1">
        <f>SUM(I9:O9)</f>
        <v>841</v>
      </c>
    </row>
    <row r="10" spans="1:17" ht="15" thickTop="1" x14ac:dyDescent="0.4"/>
  </sheetData>
  <mergeCells count="4">
    <mergeCell ref="B4:C4"/>
    <mergeCell ref="D4:E4"/>
    <mergeCell ref="I4:K4"/>
    <mergeCell ref="M4:O4"/>
  </mergeCells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Lopulliset tulokset</vt:lpstr>
      <vt:lpstr>'Lopulliset tulokset'!Tulostusalue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Johansson</dc:creator>
  <cp:lastModifiedBy>Jari Lehti</cp:lastModifiedBy>
  <cp:lastPrinted>2026-08-18T11:14:38Z</cp:lastPrinted>
  <dcterms:created xsi:type="dcterms:W3CDTF">2026-08-11T07:13:57Z</dcterms:created>
  <dcterms:modified xsi:type="dcterms:W3CDTF">2026-08-18T11:14:47Z</dcterms:modified>
</cp:coreProperties>
</file>